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员工餐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<sst xmlns="http://schemas.openxmlformats.org/spreadsheetml/2006/main" count="42" uniqueCount="28">
  <si>
    <t>商品名</t>
  </si>
  <si>
    <t>规格</t>
  </si>
  <si>
    <t>订单数量</t>
  </si>
  <si>
    <t>配送数量</t>
  </si>
  <si>
    <t>配送价</t>
  </si>
  <si>
    <t>备注</t>
  </si>
  <si>
    <t>腐竹</t>
  </si>
  <si>
    <t>包</t>
  </si>
  <si>
    <t>红萝卜</t>
  </si>
  <si>
    <t>斤</t>
  </si>
  <si>
    <t>洋葱</t>
  </si>
  <si>
    <t>生菜</t>
  </si>
  <si>
    <t>梨</t>
  </si>
  <si>
    <t>阳江豆豉100g</t>
  </si>
  <si>
    <t>盒</t>
  </si>
  <si>
    <t>苦瓜</t>
  </si>
  <si>
    <t>三角豆腐</t>
  </si>
  <si>
    <t>西红柿</t>
  </si>
  <si>
    <t>土椒</t>
  </si>
  <si>
    <t>泡椒（黄色）</t>
  </si>
  <si>
    <t>蒜米</t>
  </si>
  <si>
    <t>青蒜</t>
  </si>
  <si>
    <t>牛腩</t>
  </si>
  <si>
    <t>里脊肉</t>
  </si>
  <si>
    <t>鸡蛋</t>
  </si>
  <si>
    <t>件</t>
  </si>
  <si>
    <t>子排</t>
  </si>
  <si>
    <t>烤肠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</si>
</sst>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13" borderId="12" applyNumberFormat="0" applyAlignment="0" applyProtection="0">
      <alignment vertical="center"/>
    </xf>
    <xf numFmtId="0" fontId="8" fillId="13" borderId="10" applyNumberFormat="0" applyAlignment="0" applyProtection="0">
      <alignment vertical="center"/>
    </xf>
    <xf numFmtId="0" fontId="15" fillId="27" borderId="13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1" fillId="0" borderId="4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A2" sqref="A2:E19"/>
    </sheetView>
  </sheetViews>
  <sheetFormatPr defaultColWidth="9" defaultRowHeight="13.5" outlineLevelCol="5"/>
  <cols>
    <col min="1" max="1" width="30.5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s="1" t="s">
        <v>6</v>
      </c>
      <c r="B2" s="1" t="s">
        <v>7</v>
      </c>
      <c r="C2" s="2">
        <f>1</f>
        <v>1</v>
      </c>
      <c r="D2" s="2">
        <f>1</f>
        <v>1</v>
      </c>
      <c r="E2" s="2">
        <f>130</f>
        <v>130</v>
      </c>
      <c r="F2" s="3"/>
    </row>
    <row r="3" spans="1:6">
      <c r="A3" s="1" t="s">
        <v>8</v>
      </c>
      <c r="B3" s="1" t="s">
        <v>9</v>
      </c>
      <c r="C3" s="2">
        <f>30</f>
        <v>30</v>
      </c>
      <c r="D3" s="4">
        <f>30</f>
        <v>30</v>
      </c>
      <c r="E3" s="2">
        <f>1.6</f>
        <v>1.6</v>
      </c>
      <c r="F3" s="3"/>
    </row>
    <row r="4" spans="1:6">
      <c r="A4" s="1" t="s">
        <v>10</v>
      </c>
      <c r="B4" s="1" t="s">
        <v>9</v>
      </c>
      <c r="C4" s="5">
        <f>20</f>
        <v>20</v>
      </c>
      <c r="D4" s="6">
        <f>23</f>
        <v>23</v>
      </c>
      <c r="E4" s="7">
        <f>1.8</f>
        <v>1.8</v>
      </c>
      <c r="F4" s="3"/>
    </row>
    <row r="5" spans="1:6">
      <c r="A5" s="1" t="s">
        <v>11</v>
      </c>
      <c r="B5" s="1" t="s">
        <v>9</v>
      </c>
      <c r="C5" s="5">
        <f>60</f>
        <v>60</v>
      </c>
      <c r="D5" s="6">
        <f>61</f>
        <v>61</v>
      </c>
      <c r="E5" s="7">
        <f>2.2</f>
        <v>2.2</v>
      </c>
      <c r="F5" s="3"/>
    </row>
    <row r="6" spans="1:6">
      <c r="A6" s="1" t="s">
        <v>12</v>
      </c>
      <c r="B6" s="1" t="s">
        <v>9</v>
      </c>
      <c r="C6" s="5">
        <f>130</f>
        <v>130</v>
      </c>
      <c r="D6" s="8">
        <f>77</f>
        <v>77</v>
      </c>
      <c r="E6" s="7">
        <f>4.8</f>
        <v>4.8</v>
      </c>
      <c r="F6" s="3"/>
    </row>
    <row r="7" spans="1:6">
      <c r="A7" s="1" t="s">
        <v>13</v>
      </c>
      <c r="B7" s="1" t="s">
        <v>14</v>
      </c>
      <c r="C7" s="2">
        <f t="shared" ref="C7:C11" si="0">10</f>
        <v>10</v>
      </c>
      <c r="D7" s="9">
        <f t="shared" ref="D7:D11" si="1">10</f>
        <v>10</v>
      </c>
      <c r="E7" s="2">
        <f t="shared" ref="E7:E11" si="2">4.5</f>
        <v>4.5</v>
      </c>
      <c r="F7" s="3"/>
    </row>
    <row r="8" spans="1:6">
      <c r="A8" s="1" t="s">
        <v>15</v>
      </c>
      <c r="B8" s="1" t="s">
        <v>9</v>
      </c>
      <c r="C8" s="2">
        <f t="shared" si="0"/>
        <v>10</v>
      </c>
      <c r="D8" s="2">
        <f t="shared" si="1"/>
        <v>10</v>
      </c>
      <c r="E8" s="2">
        <f t="shared" si="2"/>
        <v>4.5</v>
      </c>
      <c r="F8" s="3"/>
    </row>
    <row r="9" spans="1:6">
      <c r="A9" s="1" t="s">
        <v>16</v>
      </c>
      <c r="B9" s="1" t="s">
        <v>9</v>
      </c>
      <c r="C9" s="2">
        <f>15</f>
        <v>15</v>
      </c>
      <c r="D9" s="2">
        <f>15</f>
        <v>15</v>
      </c>
      <c r="E9" s="2">
        <f>3.5</f>
        <v>3.5</v>
      </c>
      <c r="F9" s="3"/>
    </row>
    <row r="10" spans="1:6">
      <c r="A10" s="1" t="s">
        <v>17</v>
      </c>
      <c r="B10" s="1" t="s">
        <v>9</v>
      </c>
      <c r="C10" s="2">
        <f t="shared" si="0"/>
        <v>10</v>
      </c>
      <c r="D10" s="2">
        <f t="shared" si="1"/>
        <v>10</v>
      </c>
      <c r="E10" s="2">
        <f>3</f>
        <v>3</v>
      </c>
      <c r="F10" s="3"/>
    </row>
    <row r="11" spans="1:6">
      <c r="A11" s="1" t="s">
        <v>18</v>
      </c>
      <c r="B11" s="1" t="s">
        <v>9</v>
      </c>
      <c r="C11" s="2">
        <f t="shared" si="0"/>
        <v>10</v>
      </c>
      <c r="D11" s="2">
        <f t="shared" si="1"/>
        <v>10</v>
      </c>
      <c r="E11" s="2">
        <f t="shared" si="2"/>
        <v>4.5</v>
      </c>
      <c r="F11" s="3"/>
    </row>
    <row r="12" spans="1:6">
      <c r="A12" s="1" t="s">
        <v>19</v>
      </c>
      <c r="B12" s="1" t="s">
        <v>9</v>
      </c>
      <c r="C12" s="2">
        <f>5</f>
        <v>5</v>
      </c>
      <c r="D12" s="2">
        <f>5</f>
        <v>5</v>
      </c>
      <c r="E12" s="2">
        <f>6</f>
        <v>6</v>
      </c>
      <c r="F12" s="3"/>
    </row>
    <row r="13" spans="1:6">
      <c r="A13" s="1" t="s">
        <v>20</v>
      </c>
      <c r="B13" s="1" t="s">
        <v>9</v>
      </c>
      <c r="C13" s="2">
        <f>10</f>
        <v>10</v>
      </c>
      <c r="D13" s="2">
        <f>10</f>
        <v>10</v>
      </c>
      <c r="E13" s="2">
        <f>4.8</f>
        <v>4.8</v>
      </c>
      <c r="F13" s="3"/>
    </row>
    <row r="14" spans="1:6">
      <c r="A14" s="1" t="s">
        <v>21</v>
      </c>
      <c r="B14" s="1" t="s">
        <v>9</v>
      </c>
      <c r="C14" s="2">
        <f>10</f>
        <v>10</v>
      </c>
      <c r="D14" s="2">
        <f>10</f>
        <v>10</v>
      </c>
      <c r="E14" s="2">
        <f>5</f>
        <v>5</v>
      </c>
      <c r="F14" s="3"/>
    </row>
    <row r="15" spans="1:6">
      <c r="A15" s="1" t="s">
        <v>22</v>
      </c>
      <c r="B15" s="1" t="s">
        <v>9</v>
      </c>
      <c r="C15" s="2">
        <f>40</f>
        <v>40</v>
      </c>
      <c r="D15" s="4">
        <f>40</f>
        <v>40</v>
      </c>
      <c r="E15" s="2">
        <f>38</f>
        <v>38</v>
      </c>
      <c r="F15" s="3"/>
    </row>
    <row r="16" spans="1:6">
      <c r="A16" s="1" t="s">
        <v>23</v>
      </c>
      <c r="B16" s="1" t="s">
        <v>9</v>
      </c>
      <c r="C16" s="5">
        <f>15</f>
        <v>15</v>
      </c>
      <c r="D16" s="8">
        <f>23</f>
        <v>23</v>
      </c>
      <c r="E16" s="7">
        <f>28</f>
        <v>28</v>
      </c>
      <c r="F16" s="3"/>
    </row>
    <row r="17" spans="1:6">
      <c r="A17" s="1" t="s">
        <v>24</v>
      </c>
      <c r="B17" s="1" t="s">
        <v>25</v>
      </c>
      <c r="C17" s="2">
        <f>1</f>
        <v>1</v>
      </c>
      <c r="D17" s="10">
        <f>1</f>
        <v>1</v>
      </c>
      <c r="E17" s="2">
        <f>285</f>
        <v>285</v>
      </c>
      <c r="F17" s="3"/>
    </row>
    <row r="18" spans="1:6">
      <c r="A18" s="1" t="s">
        <v>26</v>
      </c>
      <c r="B18" s="1" t="s">
        <v>9</v>
      </c>
      <c r="C18" s="5">
        <f>30</f>
        <v>30</v>
      </c>
      <c r="D18" s="8">
        <f>29</f>
        <v>29</v>
      </c>
      <c r="E18" s="7">
        <f>29</f>
        <v>29</v>
      </c>
      <c r="F18" s="3"/>
    </row>
    <row r="19" spans="1:6">
      <c r="A19" s="1" t="s">
        <v>27</v>
      </c>
      <c r="B19" s="1" t="s">
        <v>25</v>
      </c>
      <c r="C19" s="2">
        <f>1</f>
        <v>1</v>
      </c>
      <c r="D19" s="9">
        <f>1</f>
        <v>1</v>
      </c>
      <c r="E19" s="2">
        <f>185</f>
        <v>185</v>
      </c>
      <c r="F19" s="3"/>
    </row>
    <row r="20" spans="1:6">
      <c r="A20" s="11"/>
      <c r="B20" s="11"/>
      <c r="C20" s="12"/>
      <c r="D20" s="12"/>
      <c r="E20" s="12"/>
      <c r="F20" s="3"/>
    </row>
    <row r="21" spans="1:6">
      <c r="A21" s="11"/>
      <c r="B21" s="11"/>
      <c r="C21" s="12"/>
      <c r="D21" s="12"/>
      <c r="E21" s="12"/>
      <c r="F21" s="3"/>
    </row>
    <row r="22" spans="1:6">
      <c r="A22" s="11"/>
      <c r="B22" s="11"/>
      <c r="C22" s="12"/>
      <c r="D22" s="12"/>
      <c r="E22" s="12"/>
      <c r="F22" s="3"/>
    </row>
    <row r="23" spans="1:6">
      <c r="A23" s="11"/>
      <c r="B23" s="11"/>
      <c r="C23" s="12"/>
      <c r="D23" s="12"/>
      <c r="E23" s="12"/>
      <c r="F23" s="3"/>
    </row>
    <row r="24" spans="1:6">
      <c r="A24" s="11"/>
      <c r="B24" s="11"/>
      <c r="C24" s="12"/>
      <c r="D24" s="12"/>
      <c r="E24" s="12"/>
      <c r="F24" s="3"/>
    </row>
    <row r="25" spans="1:6">
      <c r="A25" s="11"/>
      <c r="B25" s="11"/>
      <c r="C25" s="13"/>
      <c r="D25" s="14"/>
      <c r="E25" s="15"/>
      <c r="F25" s="3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员工餐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Lee</cp:lastModifiedBy>
  <dcterms:created xsi:type="dcterms:W3CDTF">2019-06-18T08:17:00Z</dcterms:created>
  <dcterms:modified xsi:type="dcterms:W3CDTF">2019-09-17T07:10:56Z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